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0E1BF444-17C9-4F4A-AA49-CEBC99C719EE}" xr6:coauthVersionLast="47" xr6:coauthVersionMax="47" xr10:uidLastSave="{00000000-0000-0000-0000-000000000000}"/>
  <bookViews>
    <workbookView xWindow="-108" yWindow="-108" windowWidth="23256" windowHeight="12456" xr2:uid="{0218F16D-5F74-45A7-942F-F7BA9D926B49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4" i="1"/>
  <c r="F32" i="1"/>
  <c r="E32" i="1"/>
  <c r="G32" i="1" s="1"/>
  <c r="G31" i="1"/>
  <c r="G30" i="1"/>
  <c r="F29" i="1"/>
  <c r="F33" i="1" s="1"/>
  <c r="E29" i="1"/>
  <c r="G29" i="1" s="1"/>
  <c r="G28" i="1"/>
  <c r="G27" i="1"/>
  <c r="E26" i="1"/>
  <c r="F25" i="1"/>
  <c r="E25" i="1"/>
  <c r="G25" i="1" s="1"/>
  <c r="G24" i="1"/>
  <c r="G23" i="1"/>
  <c r="G22" i="1"/>
  <c r="F21" i="1"/>
  <c r="G21" i="1" s="1"/>
  <c r="E21" i="1"/>
  <c r="G20" i="1"/>
  <c r="F18" i="1"/>
  <c r="E18" i="1"/>
  <c r="G18" i="1" s="1"/>
  <c r="G17" i="1"/>
  <c r="G16" i="1"/>
  <c r="G15" i="1"/>
  <c r="G14" i="1"/>
  <c r="F13" i="1"/>
  <c r="F19" i="1" s="1"/>
  <c r="E13" i="1"/>
  <c r="E19" i="1" s="1"/>
  <c r="G12" i="1"/>
  <c r="G11" i="1"/>
  <c r="G10" i="1"/>
  <c r="G9" i="1"/>
  <c r="G8" i="1"/>
  <c r="G19" i="1" l="1"/>
  <c r="G26" i="1"/>
  <c r="G13" i="1"/>
  <c r="F26" i="1"/>
  <c r="F36" i="1" s="1"/>
  <c r="F38" i="1" s="1"/>
  <c r="E33" i="1"/>
  <c r="G33" i="1" s="1"/>
  <c r="E36" i="1" l="1"/>
  <c r="E38" i="1" l="1"/>
  <c r="G38" i="1" s="1"/>
  <c r="G36" i="1"/>
</calcChain>
</file>

<file path=xl/sharedStrings.xml><?xml version="1.0" encoding="utf-8"?>
<sst xmlns="http://schemas.openxmlformats.org/spreadsheetml/2006/main" count="48" uniqueCount="44">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</sst>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CBD2480F-3C59-4A48-9CC3-1BA8675A9F8C}"/>
    <cellStyle name="標準 3" xfId="1" xr:uid="{249BD478-DC6A-40DC-B234-81AFD8A3F2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C708A-1FDB-44BD-8D01-02273D23C67B}">
  <sheetPr>
    <pageSetUpPr fitToPage="1"/>
  </sheetPr>
  <dimension ref="B2:H48"/>
  <sheetViews>
    <sheetView showGridLines="0" tabSelected="1" workbookViewId="0"/>
  </sheetViews>
  <sheetFormatPr defaultRowHeight="18" x14ac:dyDescent="0.45"/>
  <cols>
    <col min="1" max="3" width="3" customWidth="1"/>
    <col min="4" max="4" width="52.59765625" customWidth="1"/>
    <col min="5" max="8" width="21.296875" customWidth="1"/>
  </cols>
  <sheetData>
    <row r="2" spans="2:8" ht="22.8" x14ac:dyDescent="0.45">
      <c r="B2" s="1"/>
      <c r="C2" s="1"/>
      <c r="D2" s="1"/>
      <c r="E2" s="2"/>
      <c r="F2" s="2"/>
      <c r="G2" s="3"/>
      <c r="H2" s="3" t="s">
        <v>0</v>
      </c>
    </row>
    <row r="3" spans="2:8" ht="22.8" x14ac:dyDescent="0.45">
      <c r="B3" s="4" t="s">
        <v>1</v>
      </c>
      <c r="C3" s="4"/>
      <c r="D3" s="4"/>
      <c r="E3" s="4"/>
      <c r="F3" s="4"/>
      <c r="G3" s="4"/>
      <c r="H3" s="4"/>
    </row>
    <row r="4" spans="2:8" ht="22.8" x14ac:dyDescent="0.45">
      <c r="B4" s="1"/>
      <c r="C4" s="1"/>
      <c r="D4" s="1"/>
      <c r="E4" s="1"/>
      <c r="F4" s="1"/>
      <c r="G4" s="2"/>
      <c r="H4" s="2"/>
    </row>
    <row r="5" spans="2:8" ht="22.8" x14ac:dyDescent="0.45">
      <c r="B5" s="5" t="s">
        <v>2</v>
      </c>
      <c r="C5" s="5"/>
      <c r="D5" s="5"/>
      <c r="E5" s="5"/>
      <c r="F5" s="5"/>
      <c r="G5" s="5"/>
      <c r="H5" s="5"/>
    </row>
    <row r="6" spans="2:8" x14ac:dyDescent="0.45">
      <c r="B6" s="6"/>
      <c r="C6" s="6"/>
      <c r="D6" s="6"/>
      <c r="E6" s="6"/>
      <c r="F6" s="2"/>
      <c r="G6" s="2"/>
      <c r="H6" s="6" t="s">
        <v>3</v>
      </c>
    </row>
    <row r="7" spans="2:8" x14ac:dyDescent="0.45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5">
      <c r="B8" s="9" t="s">
        <v>9</v>
      </c>
      <c r="C8" s="9" t="s">
        <v>10</v>
      </c>
      <c r="D8" s="10" t="s">
        <v>11</v>
      </c>
      <c r="E8" s="11">
        <v>173055000</v>
      </c>
      <c r="F8" s="12">
        <v>178063063</v>
      </c>
      <c r="G8" s="12">
        <f>E8-F8</f>
        <v>-5008063</v>
      </c>
      <c r="H8" s="12"/>
    </row>
    <row r="9" spans="2:8" x14ac:dyDescent="0.45">
      <c r="B9" s="13"/>
      <c r="C9" s="13"/>
      <c r="D9" s="14" t="s">
        <v>12</v>
      </c>
      <c r="E9" s="15">
        <v>320000</v>
      </c>
      <c r="F9" s="16">
        <v>374000</v>
      </c>
      <c r="G9" s="16">
        <f t="shared" ref="G9:G38" si="0">E9-F9</f>
        <v>-54000</v>
      </c>
      <c r="H9" s="16"/>
    </row>
    <row r="10" spans="2:8" x14ac:dyDescent="0.45">
      <c r="B10" s="13"/>
      <c r="C10" s="13"/>
      <c r="D10" s="14" t="s">
        <v>13</v>
      </c>
      <c r="E10" s="15"/>
      <c r="F10" s="16">
        <v>236</v>
      </c>
      <c r="G10" s="16">
        <f t="shared" si="0"/>
        <v>-236</v>
      </c>
      <c r="H10" s="16"/>
    </row>
    <row r="11" spans="2:8" x14ac:dyDescent="0.45">
      <c r="B11" s="13"/>
      <c r="C11" s="13"/>
      <c r="D11" s="14" t="s">
        <v>14</v>
      </c>
      <c r="E11" s="15"/>
      <c r="F11" s="16">
        <v>0</v>
      </c>
      <c r="G11" s="16">
        <f t="shared" si="0"/>
        <v>0</v>
      </c>
      <c r="H11" s="16"/>
    </row>
    <row r="12" spans="2:8" x14ac:dyDescent="0.45">
      <c r="B12" s="13"/>
      <c r="C12" s="13"/>
      <c r="D12" s="14" t="s">
        <v>15</v>
      </c>
      <c r="E12" s="17">
        <v>350000</v>
      </c>
      <c r="F12" s="16">
        <v>384038</v>
      </c>
      <c r="G12" s="16">
        <f t="shared" si="0"/>
        <v>-34038</v>
      </c>
      <c r="H12" s="16"/>
    </row>
    <row r="13" spans="2:8" x14ac:dyDescent="0.45">
      <c r="B13" s="13"/>
      <c r="C13" s="18"/>
      <c r="D13" s="19" t="s">
        <v>16</v>
      </c>
      <c r="E13" s="20">
        <f>+E8+E9+E10+E11+E12</f>
        <v>173725000</v>
      </c>
      <c r="F13" s="21">
        <f>+F8+F9+F10+F11+F12</f>
        <v>178821337</v>
      </c>
      <c r="G13" s="21">
        <f t="shared" si="0"/>
        <v>-5096337</v>
      </c>
      <c r="H13" s="21"/>
    </row>
    <row r="14" spans="2:8" x14ac:dyDescent="0.45">
      <c r="B14" s="13"/>
      <c r="C14" s="9" t="s">
        <v>17</v>
      </c>
      <c r="D14" s="14" t="s">
        <v>18</v>
      </c>
      <c r="E14" s="11">
        <v>109900000</v>
      </c>
      <c r="F14" s="16">
        <v>110236442</v>
      </c>
      <c r="G14" s="16">
        <f t="shared" si="0"/>
        <v>-336442</v>
      </c>
      <c r="H14" s="16"/>
    </row>
    <row r="15" spans="2:8" x14ac:dyDescent="0.45">
      <c r="B15" s="13"/>
      <c r="C15" s="13"/>
      <c r="D15" s="14" t="s">
        <v>19</v>
      </c>
      <c r="E15" s="15">
        <v>30000000</v>
      </c>
      <c r="F15" s="16">
        <v>27509766</v>
      </c>
      <c r="G15" s="16">
        <f t="shared" si="0"/>
        <v>2490234</v>
      </c>
      <c r="H15" s="16"/>
    </row>
    <row r="16" spans="2:8" x14ac:dyDescent="0.45">
      <c r="B16" s="13"/>
      <c r="C16" s="13"/>
      <c r="D16" s="14" t="s">
        <v>20</v>
      </c>
      <c r="E16" s="15">
        <v>34000000</v>
      </c>
      <c r="F16" s="16">
        <v>31092504</v>
      </c>
      <c r="G16" s="16">
        <f t="shared" si="0"/>
        <v>2907496</v>
      </c>
      <c r="H16" s="16"/>
    </row>
    <row r="17" spans="2:8" x14ac:dyDescent="0.45">
      <c r="B17" s="13"/>
      <c r="C17" s="13"/>
      <c r="D17" s="14" t="s">
        <v>21</v>
      </c>
      <c r="E17" s="17">
        <v>600000</v>
      </c>
      <c r="F17" s="16">
        <v>434449</v>
      </c>
      <c r="G17" s="16">
        <f t="shared" si="0"/>
        <v>165551</v>
      </c>
      <c r="H17" s="16"/>
    </row>
    <row r="18" spans="2:8" x14ac:dyDescent="0.45">
      <c r="B18" s="13"/>
      <c r="C18" s="18"/>
      <c r="D18" s="19" t="s">
        <v>22</v>
      </c>
      <c r="E18" s="20">
        <f>+E14+E15+E16+E17</f>
        <v>174500000</v>
      </c>
      <c r="F18" s="21">
        <f>+F14+F15+F16+F17</f>
        <v>169273161</v>
      </c>
      <c r="G18" s="21">
        <f t="shared" si="0"/>
        <v>5226839</v>
      </c>
      <c r="H18" s="21"/>
    </row>
    <row r="19" spans="2:8" x14ac:dyDescent="0.45">
      <c r="B19" s="18"/>
      <c r="C19" s="22" t="s">
        <v>23</v>
      </c>
      <c r="D19" s="23"/>
      <c r="E19" s="20">
        <f xml:space="preserve"> +E13 - E18</f>
        <v>-775000</v>
      </c>
      <c r="F19" s="24">
        <f xml:space="preserve"> +F13 - F18</f>
        <v>9548176</v>
      </c>
      <c r="G19" s="24">
        <f t="shared" si="0"/>
        <v>-10323176</v>
      </c>
      <c r="H19" s="24"/>
    </row>
    <row r="20" spans="2:8" x14ac:dyDescent="0.45">
      <c r="B20" s="9" t="s">
        <v>24</v>
      </c>
      <c r="C20" s="9" t="s">
        <v>10</v>
      </c>
      <c r="D20" s="14" t="s">
        <v>25</v>
      </c>
      <c r="E20" s="20"/>
      <c r="F20" s="16">
        <v>0</v>
      </c>
      <c r="G20" s="16">
        <f t="shared" si="0"/>
        <v>0</v>
      </c>
      <c r="H20" s="16"/>
    </row>
    <row r="21" spans="2:8" x14ac:dyDescent="0.45">
      <c r="B21" s="13"/>
      <c r="C21" s="18"/>
      <c r="D21" s="19" t="s">
        <v>26</v>
      </c>
      <c r="E21" s="20">
        <f>+E20</f>
        <v>0</v>
      </c>
      <c r="F21" s="21">
        <f>+F20</f>
        <v>0</v>
      </c>
      <c r="G21" s="21">
        <f t="shared" si="0"/>
        <v>0</v>
      </c>
      <c r="H21" s="21"/>
    </row>
    <row r="22" spans="2:8" x14ac:dyDescent="0.45">
      <c r="B22" s="13"/>
      <c r="C22" s="9" t="s">
        <v>17</v>
      </c>
      <c r="D22" s="14" t="s">
        <v>27</v>
      </c>
      <c r="E22" s="11"/>
      <c r="F22" s="16">
        <v>0</v>
      </c>
      <c r="G22" s="16">
        <f t="shared" si="0"/>
        <v>0</v>
      </c>
      <c r="H22" s="16"/>
    </row>
    <row r="23" spans="2:8" x14ac:dyDescent="0.45">
      <c r="B23" s="13"/>
      <c r="C23" s="13"/>
      <c r="D23" s="14" t="s">
        <v>28</v>
      </c>
      <c r="E23" s="15"/>
      <c r="F23" s="16">
        <v>0</v>
      </c>
      <c r="G23" s="16">
        <f t="shared" si="0"/>
        <v>0</v>
      </c>
      <c r="H23" s="16"/>
    </row>
    <row r="24" spans="2:8" x14ac:dyDescent="0.45">
      <c r="B24" s="13"/>
      <c r="C24" s="13"/>
      <c r="D24" s="14" t="s">
        <v>29</v>
      </c>
      <c r="E24" s="17">
        <v>868000</v>
      </c>
      <c r="F24" s="16">
        <v>867900</v>
      </c>
      <c r="G24" s="16">
        <f t="shared" si="0"/>
        <v>100</v>
      </c>
      <c r="H24" s="16"/>
    </row>
    <row r="25" spans="2:8" x14ac:dyDescent="0.45">
      <c r="B25" s="13"/>
      <c r="C25" s="18"/>
      <c r="D25" s="19" t="s">
        <v>30</v>
      </c>
      <c r="E25" s="20">
        <f>+E22+E23+E24</f>
        <v>868000</v>
      </c>
      <c r="F25" s="21">
        <f>+F22+F23+F24</f>
        <v>867900</v>
      </c>
      <c r="G25" s="21">
        <f t="shared" si="0"/>
        <v>100</v>
      </c>
      <c r="H25" s="21"/>
    </row>
    <row r="26" spans="2:8" x14ac:dyDescent="0.45">
      <c r="B26" s="18"/>
      <c r="C26" s="25" t="s">
        <v>31</v>
      </c>
      <c r="D26" s="23"/>
      <c r="E26" s="20">
        <f xml:space="preserve"> +E21 - E25</f>
        <v>-868000</v>
      </c>
      <c r="F26" s="24">
        <f xml:space="preserve"> +F21 - F25</f>
        <v>-867900</v>
      </c>
      <c r="G26" s="24">
        <f t="shared" si="0"/>
        <v>-100</v>
      </c>
      <c r="H26" s="24"/>
    </row>
    <row r="27" spans="2:8" x14ac:dyDescent="0.45">
      <c r="B27" s="9" t="s">
        <v>32</v>
      </c>
      <c r="C27" s="9" t="s">
        <v>10</v>
      </c>
      <c r="D27" s="14" t="s">
        <v>33</v>
      </c>
      <c r="E27" s="11"/>
      <c r="F27" s="16">
        <v>0</v>
      </c>
      <c r="G27" s="16">
        <f t="shared" si="0"/>
        <v>0</v>
      </c>
      <c r="H27" s="16"/>
    </row>
    <row r="28" spans="2:8" x14ac:dyDescent="0.45">
      <c r="B28" s="13"/>
      <c r="C28" s="13"/>
      <c r="D28" s="14" t="s">
        <v>34</v>
      </c>
      <c r="E28" s="17"/>
      <c r="F28" s="16">
        <v>0</v>
      </c>
      <c r="G28" s="16">
        <f t="shared" si="0"/>
        <v>0</v>
      </c>
      <c r="H28" s="16"/>
    </row>
    <row r="29" spans="2:8" x14ac:dyDescent="0.45">
      <c r="B29" s="13"/>
      <c r="C29" s="18"/>
      <c r="D29" s="19" t="s">
        <v>35</v>
      </c>
      <c r="E29" s="20">
        <f>+E27+E28</f>
        <v>0</v>
      </c>
      <c r="F29" s="21">
        <f>+F27+F28</f>
        <v>0</v>
      </c>
      <c r="G29" s="21">
        <f t="shared" si="0"/>
        <v>0</v>
      </c>
      <c r="H29" s="21"/>
    </row>
    <row r="30" spans="2:8" x14ac:dyDescent="0.45">
      <c r="B30" s="13"/>
      <c r="C30" s="9" t="s">
        <v>17</v>
      </c>
      <c r="D30" s="14" t="s">
        <v>36</v>
      </c>
      <c r="E30" s="11"/>
      <c r="F30" s="16">
        <v>0</v>
      </c>
      <c r="G30" s="16">
        <f t="shared" si="0"/>
        <v>0</v>
      </c>
      <c r="H30" s="16"/>
    </row>
    <row r="31" spans="2:8" x14ac:dyDescent="0.45">
      <c r="B31" s="13"/>
      <c r="C31" s="13"/>
      <c r="D31" s="14" t="s">
        <v>37</v>
      </c>
      <c r="E31" s="17"/>
      <c r="F31" s="16">
        <v>0</v>
      </c>
      <c r="G31" s="16">
        <f t="shared" si="0"/>
        <v>0</v>
      </c>
      <c r="H31" s="16"/>
    </row>
    <row r="32" spans="2:8" x14ac:dyDescent="0.45">
      <c r="B32" s="13"/>
      <c r="C32" s="18"/>
      <c r="D32" s="26" t="s">
        <v>38</v>
      </c>
      <c r="E32" s="20">
        <f>+E30+E31</f>
        <v>0</v>
      </c>
      <c r="F32" s="27">
        <f>+F30+F31</f>
        <v>0</v>
      </c>
      <c r="G32" s="27">
        <f t="shared" si="0"/>
        <v>0</v>
      </c>
      <c r="H32" s="27"/>
    </row>
    <row r="33" spans="2:8" x14ac:dyDescent="0.45">
      <c r="B33" s="18"/>
      <c r="C33" s="25" t="s">
        <v>39</v>
      </c>
      <c r="D33" s="23"/>
      <c r="E33" s="20">
        <f xml:space="preserve"> +E29 - E32</f>
        <v>0</v>
      </c>
      <c r="F33" s="24">
        <f xml:space="preserve"> +F29 - F32</f>
        <v>0</v>
      </c>
      <c r="G33" s="24">
        <f t="shared" si="0"/>
        <v>0</v>
      </c>
      <c r="H33" s="24"/>
    </row>
    <row r="34" spans="2:8" x14ac:dyDescent="0.45">
      <c r="B34" s="28" t="s">
        <v>40</v>
      </c>
      <c r="C34" s="29"/>
      <c r="D34" s="30"/>
      <c r="E34" s="11"/>
      <c r="F34" s="31"/>
      <c r="G34" s="31">
        <f>E34 + E35</f>
        <v>0</v>
      </c>
      <c r="H34" s="31"/>
    </row>
    <row r="35" spans="2:8" x14ac:dyDescent="0.45">
      <c r="B35" s="32"/>
      <c r="C35" s="33"/>
      <c r="D35" s="34"/>
      <c r="E35" s="17"/>
      <c r="F35" s="35"/>
      <c r="G35" s="35"/>
      <c r="H35" s="35"/>
    </row>
    <row r="36" spans="2:8" x14ac:dyDescent="0.45">
      <c r="B36" s="25" t="s">
        <v>41</v>
      </c>
      <c r="C36" s="22"/>
      <c r="D36" s="23"/>
      <c r="E36" s="20">
        <f xml:space="preserve"> +E19 +E26 +E33 - (E34 + E35)</f>
        <v>-1643000</v>
      </c>
      <c r="F36" s="24">
        <f xml:space="preserve"> +F19 +F26 +F33 - (F34 + F35)</f>
        <v>8680276</v>
      </c>
      <c r="G36" s="24">
        <f t="shared" si="0"/>
        <v>-10323276</v>
      </c>
      <c r="H36" s="24"/>
    </row>
    <row r="37" spans="2:8" x14ac:dyDescent="0.45">
      <c r="B37" s="25" t="s">
        <v>42</v>
      </c>
      <c r="C37" s="22"/>
      <c r="D37" s="23"/>
      <c r="E37" s="20"/>
      <c r="F37" s="24">
        <v>183006423</v>
      </c>
      <c r="G37" s="24">
        <f t="shared" si="0"/>
        <v>-183006423</v>
      </c>
      <c r="H37" s="24"/>
    </row>
    <row r="38" spans="2:8" x14ac:dyDescent="0.45">
      <c r="B38" s="25" t="s">
        <v>43</v>
      </c>
      <c r="C38" s="22"/>
      <c r="D38" s="23"/>
      <c r="E38" s="20">
        <f xml:space="preserve"> +E36 +E37</f>
        <v>-1643000</v>
      </c>
      <c r="F38" s="24">
        <f xml:space="preserve"> +F36 +F37</f>
        <v>191686699</v>
      </c>
      <c r="G38" s="24">
        <f t="shared" si="0"/>
        <v>-193329699</v>
      </c>
      <c r="H38" s="24"/>
    </row>
    <row r="39" spans="2:8" x14ac:dyDescent="0.45">
      <c r="B39" s="36"/>
      <c r="C39" s="36"/>
      <c r="D39" s="36"/>
      <c r="E39" s="36"/>
      <c r="F39" s="36"/>
      <c r="G39" s="36"/>
      <c r="H39" s="36"/>
    </row>
    <row r="40" spans="2:8" x14ac:dyDescent="0.45">
      <c r="B40" s="36"/>
      <c r="C40" s="36"/>
      <c r="D40" s="36"/>
      <c r="E40" s="36"/>
      <c r="F40" s="36"/>
      <c r="G40" s="36"/>
      <c r="H40" s="36"/>
    </row>
    <row r="41" spans="2:8" x14ac:dyDescent="0.45">
      <c r="B41" s="36"/>
      <c r="C41" s="36"/>
      <c r="D41" s="36"/>
      <c r="E41" s="36"/>
      <c r="F41" s="36"/>
      <c r="G41" s="36"/>
      <c r="H41" s="36"/>
    </row>
    <row r="42" spans="2:8" x14ac:dyDescent="0.45">
      <c r="B42" s="36"/>
      <c r="C42" s="36"/>
      <c r="D42" s="36"/>
      <c r="E42" s="36"/>
      <c r="F42" s="36"/>
      <c r="G42" s="36"/>
      <c r="H42" s="36"/>
    </row>
    <row r="43" spans="2:8" x14ac:dyDescent="0.45">
      <c r="B43" s="36"/>
      <c r="C43" s="36"/>
      <c r="D43" s="36"/>
      <c r="E43" s="36"/>
      <c r="F43" s="36"/>
      <c r="G43" s="36"/>
      <c r="H43" s="36"/>
    </row>
    <row r="44" spans="2:8" x14ac:dyDescent="0.45">
      <c r="B44" s="36"/>
      <c r="C44" s="36"/>
      <c r="D44" s="36"/>
      <c r="E44" s="36"/>
      <c r="F44" s="36"/>
      <c r="G44" s="36"/>
      <c r="H44" s="36"/>
    </row>
    <row r="45" spans="2:8" x14ac:dyDescent="0.45">
      <c r="B45" s="36"/>
      <c r="C45" s="36"/>
      <c r="D45" s="36"/>
      <c r="E45" s="36"/>
      <c r="F45" s="36"/>
      <c r="G45" s="36"/>
      <c r="H45" s="36"/>
    </row>
    <row r="46" spans="2:8" x14ac:dyDescent="0.45">
      <c r="B46" s="36"/>
      <c r="C46" s="36"/>
      <c r="D46" s="36"/>
      <c r="E46" s="36"/>
      <c r="F46" s="36"/>
      <c r="G46" s="36"/>
      <c r="H46" s="36"/>
    </row>
    <row r="47" spans="2:8" x14ac:dyDescent="0.45">
      <c r="B47" s="36"/>
      <c r="C47" s="36"/>
      <c r="D47" s="36"/>
      <c r="E47" s="36"/>
      <c r="F47" s="36"/>
      <c r="G47" s="36"/>
      <c r="H47" s="36"/>
    </row>
    <row r="48" spans="2:8" x14ac:dyDescent="0.45">
      <c r="B48" s="36"/>
      <c r="C48" s="36"/>
      <c r="D48" s="36"/>
      <c r="E48" s="36"/>
      <c r="F48" s="36"/>
      <c r="G48" s="36"/>
      <c r="H48" s="36"/>
    </row>
  </sheetData>
  <mergeCells count="12">
    <mergeCell ref="B20:B26"/>
    <mergeCell ref="C20:C21"/>
    <mergeCell ref="C22:C25"/>
    <mergeCell ref="B27:B33"/>
    <mergeCell ref="C27:C29"/>
    <mergeCell ref="C30:C32"/>
    <mergeCell ref="B3:H3"/>
    <mergeCell ref="B5:H5"/>
    <mergeCell ref="B7:D7"/>
    <mergeCell ref="B8:B19"/>
    <mergeCell ref="C8:C13"/>
    <mergeCell ref="C14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2024-05-23T05:41:22Z</dcterms:created>
  <dcterms:modified xsi:type="dcterms:W3CDTF">2024-05-23T05:41:22Z</dcterms:modified>
</cp:coreProperties>
</file>